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'Sheet1'!$A$1:$AO$51</definedName>
  </definedNames>
  <calcPr fullCalcOnLoad="1"/>
</workbook>
</file>

<file path=xl/sharedStrings.xml><?xml version="1.0" encoding="utf-8"?>
<sst xmlns="http://schemas.openxmlformats.org/spreadsheetml/2006/main" count="381" uniqueCount="75">
  <si>
    <t>CLEVELAND ORIENTEERING KLUB</t>
  </si>
  <si>
    <t>League</t>
  </si>
  <si>
    <t>Controls visited</t>
  </si>
  <si>
    <t>Pos</t>
  </si>
  <si>
    <t>Name</t>
  </si>
  <si>
    <t>TCA</t>
  </si>
  <si>
    <t>Class</t>
  </si>
  <si>
    <t>Time</t>
  </si>
  <si>
    <t>Points</t>
  </si>
  <si>
    <t>Penalties</t>
  </si>
  <si>
    <t>Score</t>
  </si>
  <si>
    <t>points</t>
  </si>
  <si>
    <t>C</t>
  </si>
  <si>
    <t>A</t>
  </si>
  <si>
    <t>X</t>
  </si>
  <si>
    <t>Dave Cook</t>
  </si>
  <si>
    <t>MTB0037</t>
  </si>
  <si>
    <t>David Day</t>
  </si>
  <si>
    <t>MTB0392</t>
  </si>
  <si>
    <t>B</t>
  </si>
  <si>
    <t>Neil Hymer/Barry Watson</t>
  </si>
  <si>
    <t>M0035/1645</t>
  </si>
  <si>
    <t>G</t>
  </si>
  <si>
    <t>Organiser's comments</t>
  </si>
  <si>
    <t>Chris Wright</t>
  </si>
  <si>
    <t>Series Organiser</t>
  </si>
  <si>
    <t>Richard Jones</t>
  </si>
  <si>
    <t>MTB0423</t>
  </si>
  <si>
    <t>Ann Cranke</t>
  </si>
  <si>
    <t>MTB2798</t>
  </si>
  <si>
    <t>Michael Brough</t>
  </si>
  <si>
    <t>MTB0107</t>
  </si>
  <si>
    <t>Andy Hudson</t>
  </si>
  <si>
    <t>MTB1518</t>
  </si>
  <si>
    <t>Arthur Ely</t>
  </si>
  <si>
    <t>MTB1856</t>
  </si>
  <si>
    <t>Dave Cleverly</t>
  </si>
  <si>
    <t xml:space="preserve"> - full details at 'www.eborienteers.org.uk', 'www.nymbo.org.uk' and www.bmbo.org.uk.</t>
  </si>
  <si>
    <t>BIKE ORIENTEERING - 29 February 2011 - Sedgefield</t>
  </si>
  <si>
    <t>Pippa Archer</t>
  </si>
  <si>
    <t>Karen Blackburn</t>
  </si>
  <si>
    <t>MTB0102</t>
  </si>
  <si>
    <t>David Lloyd</t>
  </si>
  <si>
    <t>MTB0084</t>
  </si>
  <si>
    <t>Gary Tyreman</t>
  </si>
  <si>
    <t>7=</t>
  </si>
  <si>
    <t>Nick Tart/Rob Cramb</t>
  </si>
  <si>
    <t>1049/1048</t>
  </si>
  <si>
    <t>Steve Willis</t>
  </si>
  <si>
    <t>MTB0253</t>
  </si>
  <si>
    <t>Jenny Sutton/Steve Bowden</t>
  </si>
  <si>
    <t>1668/4254</t>
  </si>
  <si>
    <t>MTB0400</t>
  </si>
  <si>
    <t>Richard &amp; Aiden Rigby</t>
  </si>
  <si>
    <t>1682/1685</t>
  </si>
  <si>
    <t>Caroline Mackenzie/Jenny Haworth</t>
  </si>
  <si>
    <t>NEW</t>
  </si>
  <si>
    <t>MTB0414</t>
  </si>
  <si>
    <t>Carlolyn &amp; Alice Rigby</t>
  </si>
  <si>
    <t>1683/1684</t>
  </si>
  <si>
    <t>Visited by (max 22):</t>
  </si>
  <si>
    <t>MTB4226</t>
  </si>
  <si>
    <t>Craig Southall</t>
  </si>
  <si>
    <t>MTB4249</t>
  </si>
  <si>
    <t>MTB4212</t>
  </si>
  <si>
    <t>Alan Hanlon</t>
  </si>
  <si>
    <t>MTB4227</t>
  </si>
  <si>
    <t>Steve Watson</t>
  </si>
  <si>
    <t>Another great turnout of 28 riders - thanks to all!</t>
  </si>
  <si>
    <t>I hope you enjoyed the ride - clear and sunny if a little cold!</t>
  </si>
  <si>
    <t>Many thanks to David and Viv Murphy for their excellent planning - first timers too!</t>
  </si>
  <si>
    <t>facility.</t>
  </si>
  <si>
    <t>Many thanks to Hardwick Country Park/Durham County Council for allowing us to use their excellent</t>
  </si>
  <si>
    <t>Steve Willis has a 2 hour Bike-O event on Saturday 19 February 2011 at Leavening near Malton</t>
  </si>
  <si>
    <t>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</si>
</sst>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Webdings"/>
      <family val="1"/>
    </font>
    <font>
      <b/>
      <sz val="10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ebdings"/>
      <family val="1"/>
    </font>
    <font>
      <b/>
      <sz val="11"/>
      <color indexed="8"/>
      <name val="Webding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ebdings"/>
      <family val="1"/>
    </font>
    <font>
      <b/>
      <sz val="11"/>
      <color theme="1"/>
      <name val="Webding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9" ySplit="5" topLeftCell="X2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" sqref="A1:AO51"/>
    </sheetView>
  </sheetViews>
  <sheetFormatPr defaultColWidth="9.140625" defaultRowHeight="15"/>
  <cols>
    <col min="1" max="1" width="4.140625" style="0" customWidth="1"/>
    <col min="2" max="2" width="32.7109375" style="0" customWidth="1"/>
    <col min="5" max="5" width="6.421875" style="0" customWidth="1"/>
    <col min="6" max="6" width="7.00390625" style="0" customWidth="1"/>
    <col min="7" max="7" width="8.57421875" style="0" customWidth="1"/>
    <col min="8" max="8" width="7.00390625" style="0" customWidth="1"/>
    <col min="10" max="41" width="3.00390625" style="0" customWidth="1"/>
  </cols>
  <sheetData>
    <row r="1" spans="1:4" ht="18.75">
      <c r="A1" s="1" t="s">
        <v>0</v>
      </c>
      <c r="C1" s="2"/>
      <c r="D1" s="3"/>
    </row>
    <row r="2" spans="1:4" ht="15.75">
      <c r="A2" s="4" t="s">
        <v>38</v>
      </c>
      <c r="C2" s="2"/>
      <c r="D2" s="3"/>
    </row>
    <row r="3" spans="3:4" ht="15">
      <c r="C3" s="2"/>
      <c r="D3" s="3"/>
    </row>
    <row r="4" spans="2:40" ht="15">
      <c r="B4" s="5"/>
      <c r="C4" s="6"/>
      <c r="D4" s="7"/>
      <c r="E4" s="5"/>
      <c r="F4" s="5"/>
      <c r="G4" s="5"/>
      <c r="H4" s="5"/>
      <c r="I4" s="5" t="s">
        <v>1</v>
      </c>
      <c r="J4" s="5"/>
      <c r="K4" s="5" t="s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">
      <c r="A5" s="8" t="s">
        <v>3</v>
      </c>
      <c r="B5" s="5" t="s">
        <v>4</v>
      </c>
      <c r="C5" s="6" t="s">
        <v>5</v>
      </c>
      <c r="D5" s="7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>
        <v>1</v>
      </c>
      <c r="L5" s="5">
        <v>2</v>
      </c>
      <c r="M5" s="5">
        <v>3</v>
      </c>
      <c r="N5" s="5">
        <v>4</v>
      </c>
      <c r="O5" s="5">
        <v>5</v>
      </c>
      <c r="P5" s="5">
        <v>6</v>
      </c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  <c r="X5" s="5">
        <v>14</v>
      </c>
      <c r="Y5" s="5">
        <v>15</v>
      </c>
      <c r="Z5" s="5">
        <v>16</v>
      </c>
      <c r="AA5" s="5">
        <v>17</v>
      </c>
      <c r="AB5" s="5">
        <v>18</v>
      </c>
      <c r="AC5" s="5">
        <v>19</v>
      </c>
      <c r="AD5" s="5">
        <v>20</v>
      </c>
      <c r="AE5" s="5">
        <v>21</v>
      </c>
      <c r="AF5" s="5">
        <v>22</v>
      </c>
      <c r="AG5" s="5">
        <v>23</v>
      </c>
      <c r="AH5" s="5">
        <v>24</v>
      </c>
      <c r="AI5" s="5">
        <v>25</v>
      </c>
      <c r="AJ5" s="5">
        <v>26</v>
      </c>
      <c r="AK5" s="5">
        <v>27</v>
      </c>
      <c r="AL5" s="5">
        <v>28</v>
      </c>
      <c r="AM5" s="5">
        <v>29</v>
      </c>
      <c r="AN5" s="5">
        <v>30</v>
      </c>
    </row>
    <row r="6" spans="1:40" ht="15">
      <c r="A6" s="8"/>
      <c r="B6" s="5"/>
      <c r="C6" s="6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5" s="20" customFormat="1" ht="15.75">
      <c r="A7" s="9">
        <v>1</v>
      </c>
      <c r="B7" s="9" t="s">
        <v>39</v>
      </c>
      <c r="C7" s="11" t="s">
        <v>61</v>
      </c>
      <c r="D7" s="12" t="s">
        <v>19</v>
      </c>
      <c r="E7" s="9">
        <v>2.07</v>
      </c>
      <c r="F7" s="9">
        <v>370</v>
      </c>
      <c r="G7" s="9">
        <v>9</v>
      </c>
      <c r="H7" s="9">
        <v>361</v>
      </c>
      <c r="I7" s="24">
        <v>100</v>
      </c>
      <c r="J7" s="10"/>
      <c r="K7" s="25" t="s">
        <v>74</v>
      </c>
      <c r="L7" s="25"/>
      <c r="M7" s="25" t="s">
        <v>74</v>
      </c>
      <c r="N7" s="25"/>
      <c r="O7" s="25"/>
      <c r="P7" s="25"/>
      <c r="Q7" s="25" t="s">
        <v>74</v>
      </c>
      <c r="R7" s="25" t="s">
        <v>74</v>
      </c>
      <c r="S7" s="25" t="s">
        <v>74</v>
      </c>
      <c r="T7" s="25"/>
      <c r="U7" s="25"/>
      <c r="V7" s="25"/>
      <c r="W7" s="25"/>
      <c r="X7" s="25" t="s">
        <v>74</v>
      </c>
      <c r="Y7" s="25" t="s">
        <v>74</v>
      </c>
      <c r="Z7" s="25" t="s">
        <v>74</v>
      </c>
      <c r="AA7" s="25" t="s">
        <v>74</v>
      </c>
      <c r="AB7" s="25" t="s">
        <v>74</v>
      </c>
      <c r="AC7" s="25" t="s">
        <v>74</v>
      </c>
      <c r="AD7" s="25"/>
      <c r="AE7" s="25"/>
      <c r="AF7" s="25" t="s">
        <v>74</v>
      </c>
      <c r="AG7" s="25" t="s">
        <v>74</v>
      </c>
      <c r="AH7" s="25" t="s">
        <v>74</v>
      </c>
      <c r="AI7" s="25" t="s">
        <v>74</v>
      </c>
      <c r="AJ7" s="25"/>
      <c r="AK7" s="25" t="s">
        <v>74</v>
      </c>
      <c r="AL7" s="25" t="s">
        <v>74</v>
      </c>
      <c r="AM7" s="25" t="s">
        <v>74</v>
      </c>
      <c r="AN7" s="25" t="s">
        <v>74</v>
      </c>
      <c r="AO7" s="17"/>
      <c r="AP7" s="17"/>
      <c r="AQ7" s="17"/>
      <c r="AR7" s="17"/>
      <c r="AS7" s="17"/>
    </row>
    <row r="8" spans="1:45" s="20" customFormat="1" ht="15.75">
      <c r="A8" s="9">
        <v>2</v>
      </c>
      <c r="B8" s="9" t="s">
        <v>26</v>
      </c>
      <c r="C8" s="11" t="s">
        <v>27</v>
      </c>
      <c r="D8" s="12" t="s">
        <v>12</v>
      </c>
      <c r="E8" s="15">
        <v>2.1</v>
      </c>
      <c r="F8" s="9">
        <v>370</v>
      </c>
      <c r="G8" s="9">
        <v>15</v>
      </c>
      <c r="H8" s="9">
        <v>355</v>
      </c>
      <c r="I8" s="21">
        <f>100*H8/$H$7</f>
        <v>98.33795013850416</v>
      </c>
      <c r="J8" s="10"/>
      <c r="K8" s="25"/>
      <c r="L8" s="25" t="s">
        <v>74</v>
      </c>
      <c r="M8" s="25" t="s">
        <v>74</v>
      </c>
      <c r="N8" s="25"/>
      <c r="O8" s="25"/>
      <c r="P8" s="25" t="s">
        <v>74</v>
      </c>
      <c r="Q8" s="25" t="s">
        <v>74</v>
      </c>
      <c r="R8" s="25"/>
      <c r="S8" s="25" t="s">
        <v>74</v>
      </c>
      <c r="T8" s="25"/>
      <c r="U8" s="25" t="s">
        <v>74</v>
      </c>
      <c r="V8" s="25"/>
      <c r="W8" s="25"/>
      <c r="X8" s="25" t="s">
        <v>74</v>
      </c>
      <c r="Y8" s="25" t="s">
        <v>74</v>
      </c>
      <c r="Z8" s="25" t="s">
        <v>74</v>
      </c>
      <c r="AA8" s="25" t="s">
        <v>74</v>
      </c>
      <c r="AB8" s="25" t="s">
        <v>74</v>
      </c>
      <c r="AC8" s="25" t="s">
        <v>74</v>
      </c>
      <c r="AD8" s="25"/>
      <c r="AE8" s="25"/>
      <c r="AF8" s="25" t="s">
        <v>74</v>
      </c>
      <c r="AG8" s="25" t="s">
        <v>74</v>
      </c>
      <c r="AH8" s="25"/>
      <c r="AI8" s="25" t="s">
        <v>74</v>
      </c>
      <c r="AJ8" s="25" t="s">
        <v>74</v>
      </c>
      <c r="AK8" s="25" t="s">
        <v>74</v>
      </c>
      <c r="AL8" s="25" t="s">
        <v>74</v>
      </c>
      <c r="AM8" s="25" t="s">
        <v>74</v>
      </c>
      <c r="AN8" s="25"/>
      <c r="AO8" s="17"/>
      <c r="AP8" s="17"/>
      <c r="AQ8" s="17"/>
      <c r="AR8" s="17"/>
      <c r="AS8" s="17"/>
    </row>
    <row r="9" spans="1:45" s="20" customFormat="1" ht="15.75">
      <c r="A9" s="9">
        <v>3</v>
      </c>
      <c r="B9" s="9" t="s">
        <v>15</v>
      </c>
      <c r="C9" s="11" t="s">
        <v>16</v>
      </c>
      <c r="D9" s="12" t="s">
        <v>12</v>
      </c>
      <c r="E9" s="9">
        <v>2.01</v>
      </c>
      <c r="F9" s="9">
        <v>335</v>
      </c>
      <c r="G9" s="9">
        <v>1</v>
      </c>
      <c r="H9" s="9">
        <v>334</v>
      </c>
      <c r="I9" s="21">
        <f aca="true" t="shared" si="0" ref="I9:I28">100*H9/$H$7</f>
        <v>92.5207756232687</v>
      </c>
      <c r="J9" s="10"/>
      <c r="K9" s="25"/>
      <c r="L9" s="25" t="s">
        <v>74</v>
      </c>
      <c r="M9" s="25" t="s">
        <v>74</v>
      </c>
      <c r="N9" s="25"/>
      <c r="O9" s="25"/>
      <c r="P9" s="25"/>
      <c r="Q9" s="25" t="s">
        <v>74</v>
      </c>
      <c r="R9" s="25"/>
      <c r="S9" s="25" t="s">
        <v>74</v>
      </c>
      <c r="T9" s="25"/>
      <c r="U9" s="25"/>
      <c r="V9" s="25"/>
      <c r="W9" s="25"/>
      <c r="X9" s="25" t="s">
        <v>74</v>
      </c>
      <c r="Y9" s="25" t="s">
        <v>74</v>
      </c>
      <c r="Z9" s="25" t="s">
        <v>74</v>
      </c>
      <c r="AA9" s="25"/>
      <c r="AB9" s="25" t="s">
        <v>74</v>
      </c>
      <c r="AC9" s="25" t="s">
        <v>74</v>
      </c>
      <c r="AD9" s="25"/>
      <c r="AE9" s="25" t="s">
        <v>74</v>
      </c>
      <c r="AF9" s="25" t="s">
        <v>74</v>
      </c>
      <c r="AG9" s="25" t="s">
        <v>74</v>
      </c>
      <c r="AH9" s="25" t="s">
        <v>74</v>
      </c>
      <c r="AI9" s="25" t="s">
        <v>74</v>
      </c>
      <c r="AJ9" s="25"/>
      <c r="AK9" s="25" t="s">
        <v>74</v>
      </c>
      <c r="AL9" s="25" t="s">
        <v>74</v>
      </c>
      <c r="AM9" s="25" t="s">
        <v>74</v>
      </c>
      <c r="AN9" s="25"/>
      <c r="AO9" s="17"/>
      <c r="AP9" s="17"/>
      <c r="AQ9" s="17"/>
      <c r="AR9" s="17"/>
      <c r="AS9" s="17"/>
    </row>
    <row r="10" spans="1:45" s="20" customFormat="1" ht="15.75">
      <c r="A10" s="9">
        <v>4</v>
      </c>
      <c r="B10" s="9" t="s">
        <v>40</v>
      </c>
      <c r="C10" s="11" t="s">
        <v>41</v>
      </c>
      <c r="D10" s="12" t="s">
        <v>19</v>
      </c>
      <c r="E10" s="9">
        <v>1.59</v>
      </c>
      <c r="F10" s="9">
        <v>285</v>
      </c>
      <c r="G10" s="9">
        <v>0</v>
      </c>
      <c r="H10" s="9">
        <v>285</v>
      </c>
      <c r="I10" s="21">
        <f t="shared" si="0"/>
        <v>78.94736842105263</v>
      </c>
      <c r="J10" s="10"/>
      <c r="K10" s="25"/>
      <c r="L10" s="25"/>
      <c r="M10" s="25"/>
      <c r="N10" s="25"/>
      <c r="O10" s="25"/>
      <c r="P10" s="25"/>
      <c r="Q10" s="25" t="s">
        <v>74</v>
      </c>
      <c r="R10" s="25"/>
      <c r="S10" s="25"/>
      <c r="T10" s="25"/>
      <c r="U10" s="25"/>
      <c r="V10" s="25"/>
      <c r="W10" s="25" t="s">
        <v>74</v>
      </c>
      <c r="X10" s="25"/>
      <c r="Y10" s="25" t="s">
        <v>74</v>
      </c>
      <c r="Z10" s="25" t="s">
        <v>74</v>
      </c>
      <c r="AA10" s="25"/>
      <c r="AB10" s="25"/>
      <c r="AC10" s="25" t="s">
        <v>74</v>
      </c>
      <c r="AD10" s="25"/>
      <c r="AE10" s="25"/>
      <c r="AF10" s="25" t="s">
        <v>74</v>
      </c>
      <c r="AG10" s="25" t="s">
        <v>74</v>
      </c>
      <c r="AH10" s="25" t="s">
        <v>74</v>
      </c>
      <c r="AI10" s="25" t="s">
        <v>74</v>
      </c>
      <c r="AJ10" s="25"/>
      <c r="AK10" s="25" t="s">
        <v>74</v>
      </c>
      <c r="AL10" s="25" t="s">
        <v>74</v>
      </c>
      <c r="AM10" s="25" t="s">
        <v>74</v>
      </c>
      <c r="AN10" s="25" t="s">
        <v>74</v>
      </c>
      <c r="AO10" s="17"/>
      <c r="AP10" s="17"/>
      <c r="AQ10" s="17"/>
      <c r="AR10" s="17"/>
      <c r="AS10" s="17"/>
    </row>
    <row r="11" spans="1:45" s="20" customFormat="1" ht="15.75">
      <c r="A11" s="9">
        <v>5</v>
      </c>
      <c r="B11" s="9" t="s">
        <v>42</v>
      </c>
      <c r="C11" s="11" t="s">
        <v>43</v>
      </c>
      <c r="D11" s="12" t="s">
        <v>12</v>
      </c>
      <c r="E11" s="9">
        <v>2.06</v>
      </c>
      <c r="F11" s="9">
        <v>290</v>
      </c>
      <c r="G11" s="9">
        <v>7</v>
      </c>
      <c r="H11" s="9">
        <v>283</v>
      </c>
      <c r="I11" s="21">
        <f t="shared" si="0"/>
        <v>78.39335180055402</v>
      </c>
      <c r="J11" s="10"/>
      <c r="K11" s="25" t="s">
        <v>74</v>
      </c>
      <c r="L11" s="25" t="s">
        <v>74</v>
      </c>
      <c r="M11" s="25" t="s">
        <v>74</v>
      </c>
      <c r="N11" s="25"/>
      <c r="O11" s="25" t="s">
        <v>74</v>
      </c>
      <c r="P11" s="25"/>
      <c r="Q11" s="25" t="s">
        <v>74</v>
      </c>
      <c r="R11" s="25" t="s">
        <v>74</v>
      </c>
      <c r="S11" s="25" t="s">
        <v>74</v>
      </c>
      <c r="T11" s="25"/>
      <c r="U11" s="25"/>
      <c r="V11" s="25"/>
      <c r="W11" s="25"/>
      <c r="X11" s="25" t="s">
        <v>74</v>
      </c>
      <c r="Y11" s="25" t="s">
        <v>74</v>
      </c>
      <c r="Z11" s="25" t="s">
        <v>74</v>
      </c>
      <c r="AA11" s="25"/>
      <c r="AB11" s="25" t="s">
        <v>74</v>
      </c>
      <c r="AC11" s="25" t="s">
        <v>74</v>
      </c>
      <c r="AD11" s="25"/>
      <c r="AE11" s="25" t="s">
        <v>74</v>
      </c>
      <c r="AF11" s="25" t="s">
        <v>74</v>
      </c>
      <c r="AG11" s="25"/>
      <c r="AH11" s="25" t="s">
        <v>74</v>
      </c>
      <c r="AI11" s="25" t="s">
        <v>74</v>
      </c>
      <c r="AJ11" s="25"/>
      <c r="AK11" s="25"/>
      <c r="AL11" s="25" t="s">
        <v>74</v>
      </c>
      <c r="AM11" s="25" t="s">
        <v>74</v>
      </c>
      <c r="AN11" s="25" t="s">
        <v>74</v>
      </c>
      <c r="AO11" s="17"/>
      <c r="AP11" s="17"/>
      <c r="AQ11" s="17"/>
      <c r="AR11" s="17"/>
      <c r="AS11" s="17"/>
    </row>
    <row r="12" spans="1:45" s="20" customFormat="1" ht="15.75">
      <c r="A12" s="9">
        <v>6</v>
      </c>
      <c r="B12" s="9" t="s">
        <v>20</v>
      </c>
      <c r="C12" s="11" t="s">
        <v>21</v>
      </c>
      <c r="D12" s="12" t="s">
        <v>12</v>
      </c>
      <c r="E12" s="9">
        <v>2.01</v>
      </c>
      <c r="F12" s="9">
        <v>275</v>
      </c>
      <c r="G12" s="9">
        <v>1</v>
      </c>
      <c r="H12" s="9">
        <v>274</v>
      </c>
      <c r="I12" s="21">
        <f t="shared" si="0"/>
        <v>75.90027700831025</v>
      </c>
      <c r="J12" s="10"/>
      <c r="K12" s="25"/>
      <c r="L12" s="25"/>
      <c r="M12" s="25" t="s">
        <v>74</v>
      </c>
      <c r="N12" s="25"/>
      <c r="O12" s="25"/>
      <c r="P12" s="25"/>
      <c r="Q12" s="25"/>
      <c r="R12" s="25"/>
      <c r="S12" s="25" t="s">
        <v>74</v>
      </c>
      <c r="T12" s="25"/>
      <c r="U12" s="25" t="s">
        <v>74</v>
      </c>
      <c r="V12" s="25"/>
      <c r="W12" s="25"/>
      <c r="X12" s="25" t="s">
        <v>74</v>
      </c>
      <c r="Y12" s="25" t="s">
        <v>74</v>
      </c>
      <c r="Z12" s="25"/>
      <c r="AA12" s="25"/>
      <c r="AB12" s="25" t="s">
        <v>74</v>
      </c>
      <c r="AC12" s="25"/>
      <c r="AD12" s="25"/>
      <c r="AE12" s="25" t="s">
        <v>74</v>
      </c>
      <c r="AF12" s="25"/>
      <c r="AG12" s="25"/>
      <c r="AH12" s="25" t="s">
        <v>74</v>
      </c>
      <c r="AI12" s="25" t="s">
        <v>74</v>
      </c>
      <c r="AJ12" s="25" t="s">
        <v>74</v>
      </c>
      <c r="AK12" s="25"/>
      <c r="AL12" s="25" t="s">
        <v>74</v>
      </c>
      <c r="AM12" s="25" t="s">
        <v>74</v>
      </c>
      <c r="AN12" s="25" t="s">
        <v>74</v>
      </c>
      <c r="AO12" s="17"/>
      <c r="AP12" s="17"/>
      <c r="AQ12" s="17"/>
      <c r="AR12" s="17"/>
      <c r="AS12" s="17"/>
    </row>
    <row r="13" spans="1:45" s="20" customFormat="1" ht="15.75">
      <c r="A13" s="9" t="s">
        <v>45</v>
      </c>
      <c r="B13" s="9" t="s">
        <v>44</v>
      </c>
      <c r="C13" s="11" t="s">
        <v>64</v>
      </c>
      <c r="D13" s="12" t="s">
        <v>13</v>
      </c>
      <c r="E13" s="9">
        <v>2.07</v>
      </c>
      <c r="F13" s="9">
        <v>250</v>
      </c>
      <c r="G13" s="9">
        <v>9</v>
      </c>
      <c r="H13" s="9">
        <v>241</v>
      </c>
      <c r="I13" s="21">
        <f t="shared" si="0"/>
        <v>66.7590027700831</v>
      </c>
      <c r="J13" s="10"/>
      <c r="K13" s="25"/>
      <c r="L13" s="25" t="s">
        <v>74</v>
      </c>
      <c r="M13" s="25" t="s">
        <v>74</v>
      </c>
      <c r="N13" s="25"/>
      <c r="O13" s="25" t="s">
        <v>74</v>
      </c>
      <c r="P13" s="25"/>
      <c r="Q13" s="25"/>
      <c r="R13" s="25"/>
      <c r="S13" s="25"/>
      <c r="T13" s="25"/>
      <c r="U13" s="25" t="s">
        <v>74</v>
      </c>
      <c r="V13" s="25" t="s">
        <v>74</v>
      </c>
      <c r="W13" s="25"/>
      <c r="X13" s="25" t="s">
        <v>74</v>
      </c>
      <c r="Y13" s="25" t="s">
        <v>74</v>
      </c>
      <c r="Z13" s="25" t="s">
        <v>74</v>
      </c>
      <c r="AA13" s="25"/>
      <c r="AB13" s="25"/>
      <c r="AC13" s="25" t="s">
        <v>74</v>
      </c>
      <c r="AD13" s="25"/>
      <c r="AE13" s="25"/>
      <c r="AF13" s="25"/>
      <c r="AG13" s="25" t="s">
        <v>74</v>
      </c>
      <c r="AH13" s="25" t="s">
        <v>74</v>
      </c>
      <c r="AI13" s="25" t="s">
        <v>74</v>
      </c>
      <c r="AJ13" s="25"/>
      <c r="AK13" s="25"/>
      <c r="AL13" s="25" t="s">
        <v>74</v>
      </c>
      <c r="AM13" s="25" t="s">
        <v>74</v>
      </c>
      <c r="AN13" s="25"/>
      <c r="AO13" s="17"/>
      <c r="AP13" s="17"/>
      <c r="AQ13" s="17"/>
      <c r="AR13" s="17"/>
      <c r="AS13" s="17"/>
    </row>
    <row r="14" spans="1:45" s="20" customFormat="1" ht="15.75">
      <c r="A14" s="9" t="s">
        <v>45</v>
      </c>
      <c r="B14" s="9" t="s">
        <v>62</v>
      </c>
      <c r="C14" s="11" t="s">
        <v>63</v>
      </c>
      <c r="D14" s="12" t="s">
        <v>13</v>
      </c>
      <c r="E14" s="9">
        <v>2.07</v>
      </c>
      <c r="F14" s="9">
        <v>250</v>
      </c>
      <c r="G14" s="9">
        <v>9</v>
      </c>
      <c r="H14" s="9">
        <v>241</v>
      </c>
      <c r="I14" s="21">
        <f t="shared" si="0"/>
        <v>66.7590027700831</v>
      </c>
      <c r="J14" s="10"/>
      <c r="K14" s="25"/>
      <c r="L14" s="25" t="s">
        <v>74</v>
      </c>
      <c r="M14" s="25" t="s">
        <v>74</v>
      </c>
      <c r="N14" s="25"/>
      <c r="O14" s="25" t="s">
        <v>74</v>
      </c>
      <c r="P14" s="25"/>
      <c r="Q14" s="25"/>
      <c r="R14" s="25"/>
      <c r="S14" s="25"/>
      <c r="T14" s="25"/>
      <c r="U14" s="25" t="s">
        <v>74</v>
      </c>
      <c r="V14" s="25" t="s">
        <v>74</v>
      </c>
      <c r="W14" s="25"/>
      <c r="X14" s="25" t="s">
        <v>74</v>
      </c>
      <c r="Y14" s="25" t="s">
        <v>74</v>
      </c>
      <c r="Z14" s="25" t="s">
        <v>74</v>
      </c>
      <c r="AA14" s="25"/>
      <c r="AB14" s="25"/>
      <c r="AC14" s="25" t="s">
        <v>74</v>
      </c>
      <c r="AD14" s="25"/>
      <c r="AE14" s="25"/>
      <c r="AF14" s="25"/>
      <c r="AG14" s="25" t="s">
        <v>74</v>
      </c>
      <c r="AH14" s="25" t="s">
        <v>74</v>
      </c>
      <c r="AI14" s="25" t="s">
        <v>74</v>
      </c>
      <c r="AJ14" s="25"/>
      <c r="AK14" s="25"/>
      <c r="AL14" s="25" t="s">
        <v>74</v>
      </c>
      <c r="AM14" s="25" t="s">
        <v>74</v>
      </c>
      <c r="AN14" s="25"/>
      <c r="AO14" s="17"/>
      <c r="AP14" s="17"/>
      <c r="AQ14" s="17"/>
      <c r="AR14" s="17"/>
      <c r="AS14" s="17"/>
    </row>
    <row r="15" spans="1:45" s="20" customFormat="1" ht="15.75">
      <c r="A15" s="9" t="s">
        <v>45</v>
      </c>
      <c r="B15" s="9" t="s">
        <v>65</v>
      </c>
      <c r="C15" s="11" t="s">
        <v>66</v>
      </c>
      <c r="D15" s="12" t="s">
        <v>13</v>
      </c>
      <c r="E15" s="9">
        <v>2.07</v>
      </c>
      <c r="F15" s="9">
        <v>250</v>
      </c>
      <c r="G15" s="9">
        <v>9</v>
      </c>
      <c r="H15" s="9">
        <v>241</v>
      </c>
      <c r="I15" s="21">
        <f t="shared" si="0"/>
        <v>66.7590027700831</v>
      </c>
      <c r="J15" s="10"/>
      <c r="K15" s="25"/>
      <c r="L15" s="25" t="s">
        <v>74</v>
      </c>
      <c r="M15" s="25" t="s">
        <v>74</v>
      </c>
      <c r="N15" s="25"/>
      <c r="O15" s="25" t="s">
        <v>74</v>
      </c>
      <c r="P15" s="25"/>
      <c r="Q15" s="25"/>
      <c r="R15" s="25"/>
      <c r="S15" s="25"/>
      <c r="T15" s="25"/>
      <c r="U15" s="25" t="s">
        <v>74</v>
      </c>
      <c r="V15" s="25" t="s">
        <v>74</v>
      </c>
      <c r="W15" s="25"/>
      <c r="X15" s="25" t="s">
        <v>74</v>
      </c>
      <c r="Y15" s="25" t="s">
        <v>74</v>
      </c>
      <c r="Z15" s="25" t="s">
        <v>74</v>
      </c>
      <c r="AA15" s="25"/>
      <c r="AB15" s="25"/>
      <c r="AC15" s="25" t="s">
        <v>74</v>
      </c>
      <c r="AD15" s="25"/>
      <c r="AE15" s="25"/>
      <c r="AF15" s="25"/>
      <c r="AG15" s="25" t="s">
        <v>74</v>
      </c>
      <c r="AH15" s="25" t="s">
        <v>74</v>
      </c>
      <c r="AI15" s="25" t="s">
        <v>74</v>
      </c>
      <c r="AJ15" s="25"/>
      <c r="AK15" s="25"/>
      <c r="AL15" s="25" t="s">
        <v>74</v>
      </c>
      <c r="AM15" s="25" t="s">
        <v>74</v>
      </c>
      <c r="AN15" s="25"/>
      <c r="AO15" s="17"/>
      <c r="AP15" s="17"/>
      <c r="AQ15" s="17"/>
      <c r="AR15" s="17"/>
      <c r="AS15" s="17"/>
    </row>
    <row r="16" spans="1:45" s="20" customFormat="1" ht="15.75">
      <c r="A16" s="9">
        <v>10</v>
      </c>
      <c r="B16" s="9" t="s">
        <v>17</v>
      </c>
      <c r="C16" s="11" t="s">
        <v>18</v>
      </c>
      <c r="D16" s="12" t="s">
        <v>12</v>
      </c>
      <c r="E16" s="9">
        <v>1.58</v>
      </c>
      <c r="F16" s="9">
        <v>240</v>
      </c>
      <c r="G16" s="9">
        <v>0</v>
      </c>
      <c r="H16" s="9">
        <v>240</v>
      </c>
      <c r="I16" s="21">
        <f t="shared" si="0"/>
        <v>66.4819944598338</v>
      </c>
      <c r="J16" s="10"/>
      <c r="K16" s="25" t="s">
        <v>74</v>
      </c>
      <c r="L16" s="25"/>
      <c r="M16" s="25" t="s">
        <v>74</v>
      </c>
      <c r="N16" s="25"/>
      <c r="O16" s="25"/>
      <c r="P16" s="25"/>
      <c r="Q16" s="25" t="s">
        <v>74</v>
      </c>
      <c r="R16" s="25" t="s">
        <v>74</v>
      </c>
      <c r="S16" s="25" t="s">
        <v>74</v>
      </c>
      <c r="T16" s="25"/>
      <c r="U16" s="25"/>
      <c r="V16" s="25" t="s">
        <v>74</v>
      </c>
      <c r="W16" s="25" t="s">
        <v>74</v>
      </c>
      <c r="X16" s="25" t="s">
        <v>74</v>
      </c>
      <c r="Y16" s="25" t="s">
        <v>74</v>
      </c>
      <c r="Z16" s="25" t="s">
        <v>74</v>
      </c>
      <c r="AA16" s="25"/>
      <c r="AB16" s="25" t="s">
        <v>74</v>
      </c>
      <c r="AC16" s="25"/>
      <c r="AD16" s="25"/>
      <c r="AE16" s="25"/>
      <c r="AF16" s="25" t="s">
        <v>74</v>
      </c>
      <c r="AG16" s="25"/>
      <c r="AH16" s="25"/>
      <c r="AI16" s="25"/>
      <c r="AJ16" s="25"/>
      <c r="AK16" s="25" t="s">
        <v>74</v>
      </c>
      <c r="AL16" s="25" t="s">
        <v>74</v>
      </c>
      <c r="AM16" s="25"/>
      <c r="AN16" s="25" t="s">
        <v>74</v>
      </c>
      <c r="AO16" s="17"/>
      <c r="AP16" s="17"/>
      <c r="AQ16" s="17"/>
      <c r="AR16" s="17"/>
      <c r="AS16" s="17"/>
    </row>
    <row r="17" spans="1:45" s="20" customFormat="1" ht="15.75">
      <c r="A17" s="9">
        <v>11</v>
      </c>
      <c r="B17" s="9" t="s">
        <v>28</v>
      </c>
      <c r="C17" s="11" t="s">
        <v>29</v>
      </c>
      <c r="D17" s="12" t="s">
        <v>19</v>
      </c>
      <c r="E17" s="9">
        <v>1.57</v>
      </c>
      <c r="F17" s="9">
        <v>235</v>
      </c>
      <c r="G17" s="9">
        <v>0</v>
      </c>
      <c r="H17" s="9">
        <v>235</v>
      </c>
      <c r="I17" s="21">
        <f t="shared" si="0"/>
        <v>65.09695290858726</v>
      </c>
      <c r="J17" s="10"/>
      <c r="K17" s="25"/>
      <c r="L17" s="25" t="s">
        <v>74</v>
      </c>
      <c r="M17" s="25" t="s">
        <v>74</v>
      </c>
      <c r="N17" s="25"/>
      <c r="O17" s="25" t="s">
        <v>74</v>
      </c>
      <c r="P17" s="25"/>
      <c r="Q17" s="25"/>
      <c r="R17" s="25"/>
      <c r="S17" s="25" t="s">
        <v>74</v>
      </c>
      <c r="T17" s="25"/>
      <c r="U17" s="25"/>
      <c r="V17" s="25"/>
      <c r="W17" s="25"/>
      <c r="X17" s="25" t="s">
        <v>74</v>
      </c>
      <c r="Y17" s="25" t="s">
        <v>74</v>
      </c>
      <c r="Z17" s="25"/>
      <c r="AA17" s="25"/>
      <c r="AB17" s="25" t="s">
        <v>74</v>
      </c>
      <c r="AC17" s="25" t="s">
        <v>74</v>
      </c>
      <c r="AD17" s="25"/>
      <c r="AE17" s="25"/>
      <c r="AF17" s="25"/>
      <c r="AG17" s="25"/>
      <c r="AH17" s="25" t="s">
        <v>74</v>
      </c>
      <c r="AI17" s="25" t="s">
        <v>74</v>
      </c>
      <c r="AJ17" s="25"/>
      <c r="AK17" s="25"/>
      <c r="AL17" s="25" t="s">
        <v>74</v>
      </c>
      <c r="AM17" s="25" t="s">
        <v>74</v>
      </c>
      <c r="AN17" s="25" t="s">
        <v>74</v>
      </c>
      <c r="AO17" s="17"/>
      <c r="AP17" s="17"/>
      <c r="AQ17" s="17"/>
      <c r="AR17" s="17"/>
      <c r="AS17" s="17"/>
    </row>
    <row r="18" spans="1:45" s="20" customFormat="1" ht="15.75">
      <c r="A18" s="9">
        <v>12</v>
      </c>
      <c r="B18" s="9" t="s">
        <v>46</v>
      </c>
      <c r="C18" s="11" t="s">
        <v>47</v>
      </c>
      <c r="D18" s="12" t="s">
        <v>12</v>
      </c>
      <c r="E18" s="9">
        <v>1.51</v>
      </c>
      <c r="F18" s="9">
        <v>225</v>
      </c>
      <c r="G18" s="9">
        <v>0</v>
      </c>
      <c r="H18" s="9">
        <v>225</v>
      </c>
      <c r="I18" s="21">
        <f t="shared" si="0"/>
        <v>62.32686980609418</v>
      </c>
      <c r="J18" s="10"/>
      <c r="K18" s="25"/>
      <c r="L18" s="25"/>
      <c r="M18" s="25" t="s">
        <v>74</v>
      </c>
      <c r="N18" s="25" t="s">
        <v>74</v>
      </c>
      <c r="O18" s="25"/>
      <c r="P18" s="25"/>
      <c r="Q18" s="25"/>
      <c r="R18" s="25"/>
      <c r="S18" s="25" t="s">
        <v>74</v>
      </c>
      <c r="T18" s="25"/>
      <c r="U18" s="25"/>
      <c r="V18" s="25"/>
      <c r="W18" s="25"/>
      <c r="X18" s="25" t="s">
        <v>74</v>
      </c>
      <c r="Y18" s="25" t="s">
        <v>74</v>
      </c>
      <c r="Z18" s="25"/>
      <c r="AA18" s="25"/>
      <c r="AB18" s="25" t="s">
        <v>74</v>
      </c>
      <c r="AC18" s="25" t="s">
        <v>74</v>
      </c>
      <c r="AD18" s="25"/>
      <c r="AE18" s="25" t="s">
        <v>74</v>
      </c>
      <c r="AF18" s="25"/>
      <c r="AG18" s="25"/>
      <c r="AH18" s="25" t="s">
        <v>74</v>
      </c>
      <c r="AI18" s="25" t="s">
        <v>74</v>
      </c>
      <c r="AJ18" s="25"/>
      <c r="AK18" s="25"/>
      <c r="AL18" s="25" t="s">
        <v>74</v>
      </c>
      <c r="AM18" s="25"/>
      <c r="AN18" s="25" t="s">
        <v>74</v>
      </c>
      <c r="AO18" s="17"/>
      <c r="AP18" s="17"/>
      <c r="AQ18" s="17"/>
      <c r="AR18" s="17"/>
      <c r="AS18" s="17"/>
    </row>
    <row r="19" spans="1:45" s="20" customFormat="1" ht="15.75">
      <c r="A19" s="9">
        <v>13</v>
      </c>
      <c r="B19" s="9" t="s">
        <v>48</v>
      </c>
      <c r="C19" s="11" t="s">
        <v>49</v>
      </c>
      <c r="D19" s="12" t="s">
        <v>12</v>
      </c>
      <c r="E19" s="9">
        <v>2.21</v>
      </c>
      <c r="F19" s="9">
        <v>330</v>
      </c>
      <c r="G19" s="9">
        <v>110</v>
      </c>
      <c r="H19" s="9">
        <v>220</v>
      </c>
      <c r="I19" s="21">
        <f t="shared" si="0"/>
        <v>60.94182825484764</v>
      </c>
      <c r="J19" s="10"/>
      <c r="K19" s="25" t="s">
        <v>74</v>
      </c>
      <c r="L19" s="25" t="s">
        <v>74</v>
      </c>
      <c r="M19" s="25" t="s">
        <v>74</v>
      </c>
      <c r="N19" s="25"/>
      <c r="O19" s="25"/>
      <c r="P19" s="25" t="s">
        <v>74</v>
      </c>
      <c r="Q19" s="25"/>
      <c r="R19" s="25"/>
      <c r="S19" s="25" t="s">
        <v>74</v>
      </c>
      <c r="T19" s="25"/>
      <c r="U19" s="25" t="s">
        <v>74</v>
      </c>
      <c r="V19" s="25"/>
      <c r="W19" s="25" t="s">
        <v>74</v>
      </c>
      <c r="X19" s="25" t="s">
        <v>74</v>
      </c>
      <c r="Y19" s="25" t="s">
        <v>74</v>
      </c>
      <c r="Z19" s="25"/>
      <c r="AA19" s="25"/>
      <c r="AB19" s="25" t="s">
        <v>74</v>
      </c>
      <c r="AC19" s="25" t="s">
        <v>74</v>
      </c>
      <c r="AD19" s="25"/>
      <c r="AE19" s="25" t="s">
        <v>74</v>
      </c>
      <c r="AF19" s="25"/>
      <c r="AG19" s="25"/>
      <c r="AH19" s="25" t="s">
        <v>74</v>
      </c>
      <c r="AI19" s="25" t="s">
        <v>74</v>
      </c>
      <c r="AJ19" s="25" t="s">
        <v>74</v>
      </c>
      <c r="AK19" s="25"/>
      <c r="AL19" s="25" t="s">
        <v>74</v>
      </c>
      <c r="AM19" s="25" t="s">
        <v>74</v>
      </c>
      <c r="AN19" s="25" t="s">
        <v>74</v>
      </c>
      <c r="AO19" s="17"/>
      <c r="AP19" s="17"/>
      <c r="AQ19" s="17"/>
      <c r="AR19" s="17"/>
      <c r="AS19" s="17"/>
    </row>
    <row r="20" spans="1:45" s="20" customFormat="1" ht="15.75">
      <c r="A20" s="9">
        <v>14</v>
      </c>
      <c r="B20" s="9" t="s">
        <v>30</v>
      </c>
      <c r="C20" s="11" t="s">
        <v>31</v>
      </c>
      <c r="D20" s="12" t="s">
        <v>12</v>
      </c>
      <c r="E20" s="15">
        <v>2</v>
      </c>
      <c r="F20" s="9">
        <v>210</v>
      </c>
      <c r="G20" s="9">
        <v>0</v>
      </c>
      <c r="H20" s="9">
        <v>210</v>
      </c>
      <c r="I20" s="21">
        <f t="shared" si="0"/>
        <v>58.17174515235457</v>
      </c>
      <c r="J20" s="10"/>
      <c r="K20" s="25"/>
      <c r="L20" s="25" t="s">
        <v>74</v>
      </c>
      <c r="M20" s="25" t="s">
        <v>74</v>
      </c>
      <c r="N20" s="25"/>
      <c r="O20" s="25"/>
      <c r="P20" s="25"/>
      <c r="Q20" s="25"/>
      <c r="R20" s="25"/>
      <c r="S20" s="25" t="s">
        <v>74</v>
      </c>
      <c r="T20" s="25"/>
      <c r="U20" s="25"/>
      <c r="V20" s="25"/>
      <c r="W20" s="25" t="s">
        <v>74</v>
      </c>
      <c r="X20" s="25" t="s">
        <v>74</v>
      </c>
      <c r="Y20" s="25" t="s">
        <v>74</v>
      </c>
      <c r="Z20" s="25"/>
      <c r="AA20" s="25"/>
      <c r="AB20" s="25" t="s">
        <v>74</v>
      </c>
      <c r="AC20" s="25" t="s">
        <v>74</v>
      </c>
      <c r="AD20" s="25"/>
      <c r="AE20" s="25" t="s">
        <v>74</v>
      </c>
      <c r="AF20" s="25"/>
      <c r="AG20" s="25"/>
      <c r="AH20" s="25" t="s">
        <v>74</v>
      </c>
      <c r="AI20" s="25" t="s">
        <v>74</v>
      </c>
      <c r="AJ20" s="25"/>
      <c r="AK20" s="25"/>
      <c r="AL20" s="25" t="s">
        <v>74</v>
      </c>
      <c r="AM20" s="25"/>
      <c r="AN20" s="25"/>
      <c r="AO20" s="17"/>
      <c r="AP20" s="17"/>
      <c r="AQ20" s="17"/>
      <c r="AR20" s="17"/>
      <c r="AS20" s="17"/>
    </row>
    <row r="21" spans="1:45" s="20" customFormat="1" ht="15.75">
      <c r="A21" s="9">
        <v>15</v>
      </c>
      <c r="B21" s="9" t="s">
        <v>50</v>
      </c>
      <c r="C21" s="11" t="s">
        <v>51</v>
      </c>
      <c r="D21" s="12" t="s">
        <v>14</v>
      </c>
      <c r="E21" s="9">
        <v>2.14</v>
      </c>
      <c r="F21" s="9">
        <v>235</v>
      </c>
      <c r="G21" s="9">
        <v>35</v>
      </c>
      <c r="H21" s="9">
        <v>200</v>
      </c>
      <c r="I21" s="21">
        <f t="shared" si="0"/>
        <v>55.40166204986149</v>
      </c>
      <c r="J21" s="10"/>
      <c r="K21" s="25"/>
      <c r="L21" s="25"/>
      <c r="M21" s="25" t="s">
        <v>74</v>
      </c>
      <c r="N21" s="25" t="s">
        <v>74</v>
      </c>
      <c r="O21" s="25"/>
      <c r="P21" s="25"/>
      <c r="Q21" s="25"/>
      <c r="R21" s="25"/>
      <c r="S21" s="25" t="s">
        <v>74</v>
      </c>
      <c r="T21" s="25"/>
      <c r="U21" s="25"/>
      <c r="V21" s="25"/>
      <c r="W21" s="25"/>
      <c r="X21" s="25" t="s">
        <v>74</v>
      </c>
      <c r="Y21" s="25" t="s">
        <v>74</v>
      </c>
      <c r="Z21" s="25"/>
      <c r="AA21" s="25"/>
      <c r="AB21" s="25" t="s">
        <v>74</v>
      </c>
      <c r="AC21" s="25"/>
      <c r="AD21" s="25"/>
      <c r="AE21" s="25" t="s">
        <v>74</v>
      </c>
      <c r="AF21" s="25"/>
      <c r="AG21" s="25"/>
      <c r="AH21" s="25" t="s">
        <v>74</v>
      </c>
      <c r="AI21" s="25" t="s">
        <v>74</v>
      </c>
      <c r="AJ21" s="25"/>
      <c r="AK21" s="25"/>
      <c r="AL21" s="25" t="s">
        <v>74</v>
      </c>
      <c r="AM21" s="25" t="s">
        <v>74</v>
      </c>
      <c r="AN21" s="25"/>
      <c r="AO21" s="17"/>
      <c r="AP21" s="17"/>
      <c r="AQ21" s="17"/>
      <c r="AR21" s="17"/>
      <c r="AS21" s="17"/>
    </row>
    <row r="22" spans="1:45" s="20" customFormat="1" ht="15.75">
      <c r="A22" s="9">
        <v>16</v>
      </c>
      <c r="B22" s="9" t="s">
        <v>67</v>
      </c>
      <c r="C22" s="11" t="s">
        <v>52</v>
      </c>
      <c r="D22" s="12" t="s">
        <v>12</v>
      </c>
      <c r="E22" s="9">
        <v>1.56</v>
      </c>
      <c r="F22" s="9">
        <v>195</v>
      </c>
      <c r="G22" s="9">
        <v>0</v>
      </c>
      <c r="H22" s="9">
        <v>195</v>
      </c>
      <c r="I22" s="21">
        <f t="shared" si="0"/>
        <v>54.016620498614955</v>
      </c>
      <c r="J22" s="10"/>
      <c r="K22" s="25"/>
      <c r="L22" s="25"/>
      <c r="M22" s="25"/>
      <c r="N22" s="25"/>
      <c r="O22" s="25"/>
      <c r="P22" s="25"/>
      <c r="Q22" s="25" t="s">
        <v>74</v>
      </c>
      <c r="R22" s="25"/>
      <c r="S22" s="25"/>
      <c r="T22" s="25"/>
      <c r="U22" s="25"/>
      <c r="V22" s="25"/>
      <c r="W22" s="25"/>
      <c r="X22" s="25"/>
      <c r="Y22" s="25" t="s">
        <v>74</v>
      </c>
      <c r="Z22" s="25" t="s">
        <v>74</v>
      </c>
      <c r="AA22" s="25" t="s">
        <v>74</v>
      </c>
      <c r="AB22" s="25" t="s">
        <v>74</v>
      </c>
      <c r="AC22" s="25"/>
      <c r="AD22" s="25"/>
      <c r="AE22" s="25"/>
      <c r="AF22" s="25" t="s">
        <v>74</v>
      </c>
      <c r="AG22" s="25" t="s">
        <v>74</v>
      </c>
      <c r="AH22" s="25"/>
      <c r="AI22" s="25"/>
      <c r="AJ22" s="25"/>
      <c r="AK22" s="25" t="s">
        <v>74</v>
      </c>
      <c r="AL22" s="25"/>
      <c r="AM22" s="25"/>
      <c r="AN22" s="25" t="s">
        <v>74</v>
      </c>
      <c r="AO22" s="17"/>
      <c r="AP22" s="17"/>
      <c r="AQ22" s="17"/>
      <c r="AR22" s="17"/>
      <c r="AS22" s="17"/>
    </row>
    <row r="23" spans="1:45" s="20" customFormat="1" ht="15.75">
      <c r="A23" s="9">
        <v>17</v>
      </c>
      <c r="B23" s="9" t="s">
        <v>34</v>
      </c>
      <c r="C23" s="11" t="s">
        <v>35</v>
      </c>
      <c r="D23" s="12" t="s">
        <v>12</v>
      </c>
      <c r="E23" s="9">
        <v>2.04</v>
      </c>
      <c r="F23" s="9">
        <v>195</v>
      </c>
      <c r="G23" s="9">
        <v>4</v>
      </c>
      <c r="H23" s="9">
        <v>191</v>
      </c>
      <c r="I23" s="21">
        <f t="shared" si="0"/>
        <v>52.908587257617725</v>
      </c>
      <c r="J23" s="10"/>
      <c r="K23" s="25" t="s">
        <v>74</v>
      </c>
      <c r="L23" s="25"/>
      <c r="M23" s="25"/>
      <c r="N23" s="25"/>
      <c r="O23" s="25"/>
      <c r="P23" s="25"/>
      <c r="Q23" s="25" t="s">
        <v>74</v>
      </c>
      <c r="R23" s="25"/>
      <c r="S23" s="25"/>
      <c r="T23" s="25"/>
      <c r="U23" s="25"/>
      <c r="V23" s="25"/>
      <c r="W23" s="25"/>
      <c r="X23" s="25"/>
      <c r="Y23" s="25"/>
      <c r="Z23" s="25"/>
      <c r="AA23" s="25" t="s">
        <v>74</v>
      </c>
      <c r="AB23" s="25" t="s">
        <v>74</v>
      </c>
      <c r="AC23" s="25"/>
      <c r="AD23" s="25"/>
      <c r="AE23" s="25"/>
      <c r="AF23" s="25" t="s">
        <v>74</v>
      </c>
      <c r="AG23" s="25" t="s">
        <v>74</v>
      </c>
      <c r="AH23" s="25"/>
      <c r="AI23" s="25"/>
      <c r="AJ23" s="25"/>
      <c r="AK23" s="25" t="s">
        <v>74</v>
      </c>
      <c r="AL23" s="25"/>
      <c r="AM23" s="25" t="s">
        <v>74</v>
      </c>
      <c r="AN23" s="25" t="s">
        <v>74</v>
      </c>
      <c r="AO23" s="17"/>
      <c r="AP23" s="17"/>
      <c r="AQ23" s="17"/>
      <c r="AR23" s="17"/>
      <c r="AS23" s="17"/>
    </row>
    <row r="24" spans="1:45" s="20" customFormat="1" ht="15.75">
      <c r="A24" s="9">
        <v>18</v>
      </c>
      <c r="B24" s="9" t="s">
        <v>53</v>
      </c>
      <c r="C24" s="11" t="s">
        <v>54</v>
      </c>
      <c r="D24" s="12" t="s">
        <v>22</v>
      </c>
      <c r="E24" s="15">
        <v>2.1</v>
      </c>
      <c r="F24" s="9">
        <v>200</v>
      </c>
      <c r="G24" s="9">
        <v>15</v>
      </c>
      <c r="H24" s="9">
        <v>185</v>
      </c>
      <c r="I24" s="21">
        <f t="shared" si="0"/>
        <v>51.24653739612188</v>
      </c>
      <c r="J24" s="10"/>
      <c r="K24" s="25"/>
      <c r="L24" s="25"/>
      <c r="M24" s="25" t="s">
        <v>74</v>
      </c>
      <c r="N24" s="25"/>
      <c r="O24" s="25" t="s">
        <v>74</v>
      </c>
      <c r="P24" s="25"/>
      <c r="Q24" s="25"/>
      <c r="R24" s="25"/>
      <c r="S24" s="25"/>
      <c r="T24" s="25"/>
      <c r="U24" s="25"/>
      <c r="V24" s="25"/>
      <c r="W24" s="25"/>
      <c r="X24" s="25" t="s">
        <v>74</v>
      </c>
      <c r="Y24" s="25" t="s">
        <v>74</v>
      </c>
      <c r="Z24" s="25"/>
      <c r="AA24" s="25"/>
      <c r="AB24" s="25"/>
      <c r="AC24" s="25" t="s">
        <v>74</v>
      </c>
      <c r="AD24" s="25"/>
      <c r="AE24" s="25"/>
      <c r="AF24" s="25"/>
      <c r="AG24" s="25"/>
      <c r="AH24" s="25" t="s">
        <v>74</v>
      </c>
      <c r="AI24" s="25" t="s">
        <v>74</v>
      </c>
      <c r="AJ24" s="25"/>
      <c r="AK24" s="25"/>
      <c r="AL24" s="25" t="s">
        <v>74</v>
      </c>
      <c r="AM24" s="25" t="s">
        <v>74</v>
      </c>
      <c r="AN24" s="25" t="s">
        <v>74</v>
      </c>
      <c r="AO24" s="17"/>
      <c r="AP24" s="17"/>
      <c r="AQ24" s="17"/>
      <c r="AR24" s="17"/>
      <c r="AS24" s="17"/>
    </row>
    <row r="25" spans="1:45" s="20" customFormat="1" ht="15.75">
      <c r="A25" s="9">
        <v>19</v>
      </c>
      <c r="B25" s="9" t="s">
        <v>55</v>
      </c>
      <c r="C25" s="12" t="s">
        <v>56</v>
      </c>
      <c r="D25" s="12" t="s">
        <v>19</v>
      </c>
      <c r="E25" s="9">
        <v>2.13</v>
      </c>
      <c r="F25" s="9">
        <v>170</v>
      </c>
      <c r="G25" s="9">
        <v>30</v>
      </c>
      <c r="H25" s="9">
        <v>140</v>
      </c>
      <c r="I25" s="21">
        <f t="shared" si="0"/>
        <v>38.78116343490305</v>
      </c>
      <c r="J25" s="10"/>
      <c r="K25" s="25"/>
      <c r="L25" s="25" t="s">
        <v>74</v>
      </c>
      <c r="M25" s="25" t="s">
        <v>74</v>
      </c>
      <c r="N25" s="25"/>
      <c r="O25" s="25" t="s">
        <v>74</v>
      </c>
      <c r="P25" s="25"/>
      <c r="Q25" s="25"/>
      <c r="R25" s="25"/>
      <c r="S25" s="25" t="s">
        <v>74</v>
      </c>
      <c r="T25" s="25"/>
      <c r="U25" s="25"/>
      <c r="V25" s="25"/>
      <c r="W25" s="25"/>
      <c r="X25" s="25" t="s">
        <v>74</v>
      </c>
      <c r="Y25" s="25"/>
      <c r="Z25" s="25"/>
      <c r="AA25" s="25"/>
      <c r="AB25" s="25" t="s">
        <v>74</v>
      </c>
      <c r="AC25" s="25"/>
      <c r="AD25" s="25"/>
      <c r="AE25" s="25"/>
      <c r="AF25" s="25"/>
      <c r="AG25" s="25"/>
      <c r="AH25" s="25" t="s">
        <v>74</v>
      </c>
      <c r="AI25" s="25" t="s">
        <v>74</v>
      </c>
      <c r="AJ25" s="25"/>
      <c r="AK25" s="25"/>
      <c r="AL25" s="25" t="s">
        <v>74</v>
      </c>
      <c r="AM25" s="25" t="s">
        <v>74</v>
      </c>
      <c r="AN25" s="25"/>
      <c r="AO25" s="17"/>
      <c r="AP25" s="17"/>
      <c r="AQ25" s="17"/>
      <c r="AR25" s="17"/>
      <c r="AS25" s="17"/>
    </row>
    <row r="26" spans="1:45" s="20" customFormat="1" ht="15.75">
      <c r="A26" s="9">
        <v>20</v>
      </c>
      <c r="B26" s="9" t="s">
        <v>32</v>
      </c>
      <c r="C26" s="11" t="s">
        <v>33</v>
      </c>
      <c r="D26" s="12" t="s">
        <v>12</v>
      </c>
      <c r="E26" s="9">
        <v>2.14</v>
      </c>
      <c r="F26" s="9">
        <v>155</v>
      </c>
      <c r="G26" s="9">
        <v>35</v>
      </c>
      <c r="H26" s="9">
        <v>120</v>
      </c>
      <c r="I26" s="21">
        <f t="shared" si="0"/>
        <v>33.2409972299169</v>
      </c>
      <c r="J26" s="10"/>
      <c r="K26" s="25"/>
      <c r="L26" s="25" t="s">
        <v>74</v>
      </c>
      <c r="M26" s="25" t="s">
        <v>74</v>
      </c>
      <c r="N26" s="25"/>
      <c r="O26" s="25"/>
      <c r="P26" s="25"/>
      <c r="Q26" s="25"/>
      <c r="R26" s="25"/>
      <c r="S26" s="25" t="s">
        <v>74</v>
      </c>
      <c r="T26" s="25"/>
      <c r="U26" s="25"/>
      <c r="V26" s="25"/>
      <c r="W26" s="25"/>
      <c r="X26" s="25" t="s">
        <v>74</v>
      </c>
      <c r="Y26" s="25" t="s">
        <v>74</v>
      </c>
      <c r="Z26" s="25"/>
      <c r="AA26" s="25"/>
      <c r="AB26" s="25" t="s">
        <v>74</v>
      </c>
      <c r="AC26" s="25" t="s">
        <v>74</v>
      </c>
      <c r="AD26" s="25"/>
      <c r="AE26" s="25"/>
      <c r="AF26" s="25"/>
      <c r="AG26" s="25"/>
      <c r="AH26" s="25" t="s">
        <v>74</v>
      </c>
      <c r="AI26" s="25" t="s">
        <v>74</v>
      </c>
      <c r="AJ26" s="25"/>
      <c r="AK26" s="25"/>
      <c r="AL26" s="25" t="s">
        <v>74</v>
      </c>
      <c r="AM26" s="25"/>
      <c r="AN26" s="25"/>
      <c r="AO26" s="17"/>
      <c r="AP26" s="17"/>
      <c r="AQ26" s="17"/>
      <c r="AR26" s="17"/>
      <c r="AS26" s="17"/>
    </row>
    <row r="27" spans="1:45" s="20" customFormat="1" ht="15.75">
      <c r="A27" s="9">
        <v>21</v>
      </c>
      <c r="B27" s="9" t="s">
        <v>36</v>
      </c>
      <c r="C27" s="11" t="s">
        <v>57</v>
      </c>
      <c r="D27" s="12" t="s">
        <v>12</v>
      </c>
      <c r="E27" s="9">
        <v>1.55</v>
      </c>
      <c r="F27" s="9">
        <v>110</v>
      </c>
      <c r="G27" s="9">
        <v>0</v>
      </c>
      <c r="H27" s="9">
        <v>110</v>
      </c>
      <c r="I27" s="21">
        <f t="shared" si="0"/>
        <v>30.47091412742382</v>
      </c>
      <c r="J27" s="10"/>
      <c r="K27" s="25" t="s">
        <v>74</v>
      </c>
      <c r="L27" s="25"/>
      <c r="M27" s="25" t="s">
        <v>74</v>
      </c>
      <c r="N27" s="25"/>
      <c r="O27" s="25"/>
      <c r="P27" s="25"/>
      <c r="Q27" s="25"/>
      <c r="R27" s="25"/>
      <c r="S27" s="25" t="s">
        <v>74</v>
      </c>
      <c r="T27" s="25"/>
      <c r="U27" s="25"/>
      <c r="V27" s="25"/>
      <c r="W27" s="25" t="s">
        <v>74</v>
      </c>
      <c r="X27" s="25" t="s">
        <v>74</v>
      </c>
      <c r="Y27" s="25" t="s">
        <v>74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74</v>
      </c>
      <c r="AM27" s="25"/>
      <c r="AN27" s="25" t="s">
        <v>74</v>
      </c>
      <c r="AO27" s="17"/>
      <c r="AP27" s="17"/>
      <c r="AQ27" s="17"/>
      <c r="AR27" s="17"/>
      <c r="AS27" s="17"/>
    </row>
    <row r="28" spans="1:45" s="20" customFormat="1" ht="15.75">
      <c r="A28" s="9">
        <v>22</v>
      </c>
      <c r="B28" s="9" t="s">
        <v>58</v>
      </c>
      <c r="C28" s="11" t="s">
        <v>59</v>
      </c>
      <c r="D28" s="12" t="s">
        <v>22</v>
      </c>
      <c r="E28" s="9">
        <v>2.44</v>
      </c>
      <c r="F28" s="9">
        <v>200</v>
      </c>
      <c r="G28" s="9">
        <v>200</v>
      </c>
      <c r="H28" s="9">
        <v>0</v>
      </c>
      <c r="I28" s="21">
        <f t="shared" si="0"/>
        <v>0</v>
      </c>
      <c r="J28" s="10"/>
      <c r="K28" s="25"/>
      <c r="L28" s="25"/>
      <c r="M28" s="25" t="s">
        <v>74</v>
      </c>
      <c r="N28" s="25"/>
      <c r="O28" s="25"/>
      <c r="P28" s="25"/>
      <c r="Q28" s="25"/>
      <c r="R28" s="25"/>
      <c r="S28" s="25"/>
      <c r="T28" s="25"/>
      <c r="U28" s="25" t="s">
        <v>74</v>
      </c>
      <c r="V28" s="25"/>
      <c r="W28" s="25"/>
      <c r="X28" s="25" t="s">
        <v>74</v>
      </c>
      <c r="Y28" s="25" t="s">
        <v>74</v>
      </c>
      <c r="Z28" s="25"/>
      <c r="AA28" s="25"/>
      <c r="AB28" s="25"/>
      <c r="AC28" s="25"/>
      <c r="AD28" s="25"/>
      <c r="AE28" s="25" t="s">
        <v>74</v>
      </c>
      <c r="AF28" s="25"/>
      <c r="AG28" s="25"/>
      <c r="AH28" s="25" t="s">
        <v>74</v>
      </c>
      <c r="AI28" s="25" t="s">
        <v>74</v>
      </c>
      <c r="AJ28" s="25" t="s">
        <v>74</v>
      </c>
      <c r="AK28" s="25"/>
      <c r="AL28" s="25" t="s">
        <v>74</v>
      </c>
      <c r="AM28" s="25"/>
      <c r="AN28" s="25"/>
      <c r="AO28" s="17"/>
      <c r="AP28" s="17"/>
      <c r="AQ28" s="17"/>
      <c r="AR28" s="17"/>
      <c r="AS28" s="17"/>
    </row>
    <row r="29" spans="1:45" s="20" customFormat="1" ht="15">
      <c r="A29" s="9"/>
      <c r="B29" s="10"/>
      <c r="C29" s="22"/>
      <c r="D29" s="23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7"/>
      <c r="AP29" s="17"/>
      <c r="AQ29" s="17"/>
      <c r="AR29" s="17"/>
      <c r="AS29" s="17"/>
    </row>
    <row r="30" spans="1:45" s="20" customFormat="1" ht="15">
      <c r="A30" s="9"/>
      <c r="B30" s="10"/>
      <c r="C30" s="22"/>
      <c r="D30" s="2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7"/>
      <c r="AP30" s="17"/>
      <c r="AQ30" s="17"/>
      <c r="AR30" s="17"/>
      <c r="AS30" s="17"/>
    </row>
    <row r="31" spans="1:47" s="17" customFormat="1" ht="15.75">
      <c r="A31" s="9"/>
      <c r="B31" s="9"/>
      <c r="C31" s="11"/>
      <c r="D31" s="12"/>
      <c r="E31" s="9"/>
      <c r="F31" s="9"/>
      <c r="G31" s="9"/>
      <c r="H31" s="9"/>
      <c r="I31" s="14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9"/>
      <c r="AP31" s="19"/>
      <c r="AQ31" s="19"/>
      <c r="AR31" s="19"/>
      <c r="AS31" s="19"/>
      <c r="AT31" s="19"/>
      <c r="AU31" s="18"/>
    </row>
    <row r="32" spans="1:40" ht="15">
      <c r="A32" s="9"/>
      <c r="B32" s="9"/>
      <c r="C32" s="11"/>
      <c r="D32" s="12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3:40" ht="15">
      <c r="C33" s="2"/>
      <c r="D33" s="3"/>
      <c r="G33" s="5" t="s">
        <v>60</v>
      </c>
      <c r="I33" s="13"/>
      <c r="K33" s="9">
        <f>COUNTA(K6:K32)</f>
        <v>6</v>
      </c>
      <c r="L33" s="9">
        <f aca="true" t="shared" si="1" ref="L33:AN33">COUNTA(L6:L32)</f>
        <v>11</v>
      </c>
      <c r="M33" s="9">
        <f t="shared" si="1"/>
        <v>19</v>
      </c>
      <c r="N33" s="9">
        <f t="shared" si="1"/>
        <v>2</v>
      </c>
      <c r="O33" s="9">
        <f t="shared" si="1"/>
        <v>7</v>
      </c>
      <c r="P33" s="9">
        <f t="shared" si="1"/>
        <v>2</v>
      </c>
      <c r="Q33" s="9">
        <f t="shared" si="1"/>
        <v>8</v>
      </c>
      <c r="R33" s="9">
        <f t="shared" si="1"/>
        <v>3</v>
      </c>
      <c r="S33" s="9">
        <f t="shared" si="1"/>
        <v>14</v>
      </c>
      <c r="T33" s="9">
        <f t="shared" si="1"/>
        <v>0</v>
      </c>
      <c r="U33" s="9">
        <f t="shared" si="1"/>
        <v>7</v>
      </c>
      <c r="V33" s="9">
        <f t="shared" si="1"/>
        <v>4</v>
      </c>
      <c r="W33" s="9">
        <f t="shared" si="1"/>
        <v>5</v>
      </c>
      <c r="X33" s="9">
        <f t="shared" si="1"/>
        <v>19</v>
      </c>
      <c r="Y33" s="9">
        <f t="shared" si="1"/>
        <v>20</v>
      </c>
      <c r="Z33" s="9">
        <f t="shared" si="1"/>
        <v>10</v>
      </c>
      <c r="AA33" s="9">
        <f t="shared" si="1"/>
        <v>4</v>
      </c>
      <c r="AB33" s="9">
        <f t="shared" si="1"/>
        <v>15</v>
      </c>
      <c r="AC33" s="9">
        <f t="shared" si="1"/>
        <v>14</v>
      </c>
      <c r="AD33" s="9">
        <f t="shared" si="1"/>
        <v>0</v>
      </c>
      <c r="AE33" s="9">
        <f t="shared" si="1"/>
        <v>8</v>
      </c>
      <c r="AF33" s="9">
        <f t="shared" si="1"/>
        <v>8</v>
      </c>
      <c r="AG33" s="9">
        <f t="shared" si="1"/>
        <v>9</v>
      </c>
      <c r="AH33" s="9">
        <f t="shared" si="1"/>
        <v>17</v>
      </c>
      <c r="AI33" s="9">
        <f t="shared" si="1"/>
        <v>18</v>
      </c>
      <c r="AJ33" s="9">
        <f t="shared" si="1"/>
        <v>4</v>
      </c>
      <c r="AK33" s="9">
        <f t="shared" si="1"/>
        <v>7</v>
      </c>
      <c r="AL33" s="9">
        <f t="shared" si="1"/>
        <v>20</v>
      </c>
      <c r="AM33" s="9">
        <f t="shared" si="1"/>
        <v>15</v>
      </c>
      <c r="AN33" s="9">
        <f t="shared" si="1"/>
        <v>12</v>
      </c>
    </row>
    <row r="34" spans="3:4" ht="15">
      <c r="C34" s="2"/>
      <c r="D34" s="3"/>
    </row>
    <row r="35" spans="2:4" ht="15">
      <c r="B35" s="8" t="s">
        <v>23</v>
      </c>
      <c r="C35" s="2"/>
      <c r="D35" s="3"/>
    </row>
    <row r="36" spans="2:4" ht="15">
      <c r="B36" s="8"/>
      <c r="C36" s="2"/>
      <c r="D36" s="3"/>
    </row>
    <row r="37" spans="2:4" ht="15">
      <c r="B37" s="20" t="s">
        <v>68</v>
      </c>
      <c r="C37" s="2"/>
      <c r="D37" s="3"/>
    </row>
    <row r="38" spans="3:4" ht="15">
      <c r="C38" s="2"/>
      <c r="D38" s="3"/>
    </row>
    <row r="39" spans="2:4" ht="15">
      <c r="B39" s="20" t="s">
        <v>69</v>
      </c>
      <c r="C39" s="2"/>
      <c r="D39" s="3"/>
    </row>
    <row r="40" spans="3:4" ht="15">
      <c r="C40" s="2"/>
      <c r="D40" s="3"/>
    </row>
    <row r="41" spans="2:4" ht="15">
      <c r="B41" s="20" t="s">
        <v>70</v>
      </c>
      <c r="C41" s="2"/>
      <c r="D41" s="3"/>
    </row>
    <row r="42" spans="3:4" ht="15">
      <c r="C42" s="2"/>
      <c r="D42" s="3"/>
    </row>
    <row r="43" spans="2:4" ht="15">
      <c r="B43" s="20" t="s">
        <v>72</v>
      </c>
      <c r="C43" s="2"/>
      <c r="D43" s="3"/>
    </row>
    <row r="44" spans="2:4" ht="15">
      <c r="B44" s="20" t="s">
        <v>71</v>
      </c>
      <c r="C44" s="2"/>
      <c r="D44" s="3"/>
    </row>
    <row r="45" spans="3:4" ht="15">
      <c r="C45" s="2"/>
      <c r="D45" s="3"/>
    </row>
    <row r="46" spans="2:4" ht="15">
      <c r="B46" s="20" t="s">
        <v>73</v>
      </c>
      <c r="C46" s="2"/>
      <c r="D46" s="3"/>
    </row>
    <row r="47" spans="2:4" ht="15">
      <c r="B47" s="20" t="s">
        <v>37</v>
      </c>
      <c r="C47" s="2"/>
      <c r="D47" s="3"/>
    </row>
    <row r="48" spans="2:4" ht="15">
      <c r="B48" s="10"/>
      <c r="C48" s="2"/>
      <c r="D48" s="3"/>
    </row>
    <row r="49" spans="2:4" ht="15">
      <c r="B49" s="10" t="s">
        <v>24</v>
      </c>
      <c r="C49" s="2"/>
      <c r="D49" s="3"/>
    </row>
    <row r="50" spans="2:4" ht="15">
      <c r="B50" s="10" t="s">
        <v>25</v>
      </c>
      <c r="C50" s="2"/>
      <c r="D5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2011-02-03T23:14:39Z</cp:lastPrinted>
  <dcterms:created xsi:type="dcterms:W3CDTF">2010-02-13T23:12:55Z</dcterms:created>
  <dcterms:modified xsi:type="dcterms:W3CDTF">2011-02-03T23:15:23Z</dcterms:modified>
  <cp:category/>
  <cp:version/>
  <cp:contentType/>
  <cp:contentStatus/>
</cp:coreProperties>
</file>